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6/INGRESOS Y EGRESOS/"/>
    </mc:Choice>
  </mc:AlternateContent>
  <xr:revisionPtr revIDLastSave="0" documentId="8_{5C18FB3F-08B4-4905-8511-234A36E066E9}" xr6:coauthVersionLast="47" xr6:coauthVersionMax="47" xr10:uidLastSave="{00000000-0000-0000-0000-000000000000}"/>
  <bookViews>
    <workbookView xWindow="-120" yWindow="-120" windowWidth="29040" windowHeight="15720" xr2:uid="{F8F8F078-D435-4770-B176-CD99DD2196FC}"/>
  </bookViews>
  <sheets>
    <sheet name="2026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6" i="1" l="1"/>
  <c r="F26" i="1"/>
  <c r="E26" i="1"/>
  <c r="G16" i="1"/>
  <c r="G17" i="1" s="1"/>
  <c r="G18" i="1" s="1"/>
  <c r="G19" i="1" s="1"/>
  <c r="G22" i="1" l="1"/>
  <c r="G20" i="1"/>
  <c r="G21" i="1" l="1"/>
  <c r="G24" i="1" s="1"/>
  <c r="G25" i="1" s="1"/>
  <c r="G2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<sst xmlns="http://schemas.openxmlformats.org/spreadsheetml/2006/main" count="37" uniqueCount="33">
  <si>
    <t>Libro de Banco</t>
  </si>
  <si>
    <t>Del 1 al 31 de Mayo 2026</t>
  </si>
  <si>
    <t>Cuenta Bancaria No. 100-01-160-111454-8</t>
  </si>
  <si>
    <t>Fecha</t>
  </si>
  <si>
    <t>No. Cheque / Transferencia</t>
  </si>
  <si>
    <t>Descripción</t>
  </si>
  <si>
    <t>Balance Inicial RD$</t>
  </si>
  <si>
    <t>Debito</t>
  </si>
  <si>
    <t>Crédito</t>
  </si>
  <si>
    <t>Balance</t>
  </si>
  <si>
    <t>002363</t>
  </si>
  <si>
    <t>Pago Viáticos De Bolsillos, Barbados, Del 05 Al 07 De Mayo De 2026</t>
  </si>
  <si>
    <t>002364</t>
  </si>
  <si>
    <t>Pago Viáticos De Bolsillos, Alemania, Del 06 Al 08 De Mayo De 2026</t>
  </si>
  <si>
    <t>002365</t>
  </si>
  <si>
    <t>002366</t>
  </si>
  <si>
    <t>Viáticos Locales, Monte Cristi, El 25 De Marzo De 2026</t>
  </si>
  <si>
    <t>002367</t>
  </si>
  <si>
    <t>002368</t>
  </si>
  <si>
    <t>002369</t>
  </si>
  <si>
    <t>002370</t>
  </si>
  <si>
    <t>Reposición De Caja Chica De La Dirección Adm. Y Fin. (Compr. 1011-1042)</t>
  </si>
  <si>
    <t>002371</t>
  </si>
  <si>
    <t>Pago Viáticos De Bolsillos, Montevideo, Uruguay, Del 24 Al 30 De Mayo De 2026</t>
  </si>
  <si>
    <t>N/D</t>
  </si>
  <si>
    <t>Comisiones y Gastos Bancarios</t>
  </si>
  <si>
    <t>Totales</t>
  </si>
  <si>
    <t>Preparado por:</t>
  </si>
  <si>
    <t>Revisado por:</t>
  </si>
  <si>
    <t>Gliseldi Corina Rodríguez</t>
  </si>
  <si>
    <t xml:space="preserve">Mirna Mabel Veras </t>
  </si>
  <si>
    <t>Encargada de Presupuesto Interina</t>
  </si>
  <si>
    <t>Encargada División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</si>
</sst>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43" fontId="7" fillId="2" borderId="6" xfId="2" applyFont="1" applyFill="1" applyBorder="1" applyAlignment="1">
      <alignment vertical="center"/>
    </xf>
    <xf numFmtId="0" fontId="1" fillId="2" borderId="8" xfId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1" fillId="2" borderId="11" xfId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164" fontId="1" fillId="0" borderId="16" xfId="1" applyNumberFormat="1" applyBorder="1" applyAlignment="1">
      <alignment horizontal="center" vertical="center"/>
    </xf>
    <xf numFmtId="49" fontId="1" fillId="0" borderId="17" xfId="1" applyNumberFormat="1" applyBorder="1" applyAlignment="1">
      <alignment horizontal="center" vertical="center"/>
    </xf>
    <xf numFmtId="0" fontId="1" fillId="0" borderId="17" xfId="1" applyBorder="1" applyAlignment="1">
      <alignment horizontal="left" vertical="center" wrapText="1"/>
    </xf>
    <xf numFmtId="43" fontId="1" fillId="0" borderId="17" xfId="2" applyFont="1" applyBorder="1" applyAlignment="1">
      <alignment horizontal="center" vertical="center"/>
    </xf>
    <xf numFmtId="43" fontId="1" fillId="3" borderId="18" xfId="2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4" fontId="1" fillId="0" borderId="5" xfId="1" applyNumberFormat="1" applyBorder="1" applyAlignment="1">
      <alignment horizontal="center" vertical="center"/>
    </xf>
    <xf numFmtId="43" fontId="1" fillId="0" borderId="5" xfId="2" applyFont="1" applyBorder="1" applyAlignment="1">
      <alignment horizontal="center" vertical="center"/>
    </xf>
    <xf numFmtId="43" fontId="1" fillId="3" borderId="6" xfId="2" applyFont="1" applyFill="1" applyBorder="1" applyAlignment="1">
      <alignment horizontal="center" vertical="center"/>
    </xf>
    <xf numFmtId="43" fontId="1" fillId="0" borderId="5" xfId="2" applyFont="1" applyBorder="1" applyAlignment="1">
      <alignment vertical="center"/>
    </xf>
    <xf numFmtId="164" fontId="1" fillId="0" borderId="12" xfId="1" applyNumberFormat="1" applyBorder="1" applyAlignment="1">
      <alignment horizontal="center" vertical="center"/>
    </xf>
    <xf numFmtId="49" fontId="1" fillId="0" borderId="12" xfId="1" applyNumberFormat="1" applyBorder="1" applyAlignment="1">
      <alignment horizontal="center" vertical="center"/>
    </xf>
    <xf numFmtId="0" fontId="1" fillId="0" borderId="12" xfId="1" applyBorder="1" applyAlignment="1">
      <alignment horizontal="left" vertical="center"/>
    </xf>
    <xf numFmtId="43" fontId="1" fillId="0" borderId="12" xfId="2" applyFont="1" applyBorder="1" applyAlignment="1">
      <alignment horizontal="center" vertical="center"/>
    </xf>
    <xf numFmtId="0" fontId="1" fillId="4" borderId="19" xfId="1" applyFill="1" applyBorder="1" applyAlignment="1">
      <alignment horizontal="center" vertical="center"/>
    </xf>
    <xf numFmtId="43" fontId="7" fillId="4" borderId="20" xfId="2" applyFont="1" applyFill="1" applyBorder="1" applyAlignment="1">
      <alignment horizontal="center" vertical="center"/>
    </xf>
    <xf numFmtId="43" fontId="7" fillId="4" borderId="21" xfId="2" applyFont="1" applyFill="1" applyBorder="1" applyAlignment="1">
      <alignment horizontal="center" vertical="center"/>
    </xf>
    <xf numFmtId="43" fontId="7" fillId="4" borderId="22" xfId="2" applyFont="1" applyFill="1" applyBorder="1" applyAlignment="1">
      <alignment horizontal="center" vertical="center"/>
    </xf>
    <xf numFmtId="43" fontId="7" fillId="4" borderId="23" xfId="2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7" fillId="0" borderId="25" xfId="1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3">
    <cellStyle name="Millares 2" xfId="2" xr:uid="{F0F0BBBE-08C8-46A2-9463-4F8E6155315D}"/>
    <cellStyle name="Normal" xfId="0" builtinId="0"/>
    <cellStyle name="Normal 2" xfId="1" xr:uid="{DB6ADA6C-F7EA-44C7-9DD0-472850C692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B7638-95B7-4815-A434-7605EFCAC527}">
  <sheetPr>
    <pageSetUpPr fitToPage="1"/>
  </sheetPr>
  <dimension ref="A1:H43"/>
  <sheetViews>
    <sheetView tabSelected="1" topLeftCell="A5" zoomScaleNormal="100" workbookViewId="0">
      <selection activeCell="G30" sqref="G30"/>
    </sheetView>
  </sheetViews>
  <sheetFormatPr baseColWidth="10" defaultRowHeight="15" x14ac:dyDescent="0.25"/>
  <cols>
    <col min="1" max="1" width="6.28515625" customWidth="1"/>
    <col min="2" max="2" width="13.85546875" customWidth="1"/>
    <col min="3" max="3" width="14.28515625" customWidth="1"/>
    <col min="4" max="4" width="40.140625" customWidth="1"/>
    <col min="5" max="6" width="12.85546875" bestFit="1" customWidth="1"/>
    <col min="7" max="7" width="14.140625" customWidth="1"/>
    <col min="17" max="17" width="10.7109375" customWidth="1"/>
  </cols>
  <sheetData>
    <row r="1" spans="1:8" ht="3" customHeight="1" x14ac:dyDescent="0.25">
      <c r="A1" s="1"/>
      <c r="B1" s="1"/>
      <c r="C1" s="1"/>
      <c r="D1" s="1"/>
      <c r="E1" s="1"/>
      <c r="F1" s="1"/>
      <c r="G1" s="1"/>
    </row>
    <row r="2" spans="1:8" ht="18" customHeight="1" x14ac:dyDescent="0.25">
      <c r="A2" s="2" t="e" vm="1">
        <v>#VALUE!</v>
      </c>
      <c r="B2" s="2"/>
      <c r="C2" s="2"/>
      <c r="D2" s="2"/>
      <c r="E2" s="2"/>
      <c r="F2" s="2"/>
      <c r="G2" s="2"/>
      <c r="H2" s="3"/>
    </row>
    <row r="3" spans="1:8" ht="18" customHeight="1" x14ac:dyDescent="0.25">
      <c r="A3" s="2"/>
      <c r="B3" s="2"/>
      <c r="C3" s="2"/>
      <c r="D3" s="2"/>
      <c r="E3" s="2"/>
      <c r="F3" s="2"/>
      <c r="G3" s="2"/>
      <c r="H3" s="3"/>
    </row>
    <row r="4" spans="1:8" ht="18" customHeight="1" x14ac:dyDescent="0.25">
      <c r="A4" s="2"/>
      <c r="B4" s="2"/>
      <c r="C4" s="2"/>
      <c r="D4" s="2"/>
      <c r="E4" s="2"/>
      <c r="F4" s="2"/>
      <c r="G4" s="2"/>
      <c r="H4" s="3"/>
    </row>
    <row r="5" spans="1:8" ht="35.25" customHeight="1" x14ac:dyDescent="0.25">
      <c r="A5" s="2"/>
      <c r="B5" s="2"/>
      <c r="C5" s="2"/>
      <c r="D5" s="2"/>
      <c r="E5" s="2"/>
      <c r="F5" s="2"/>
      <c r="G5" s="2"/>
      <c r="H5" s="3"/>
    </row>
    <row r="6" spans="1:8" ht="6" customHeight="1" x14ac:dyDescent="0.25">
      <c r="A6" s="2"/>
      <c r="B6" s="2"/>
      <c r="C6" s="2"/>
      <c r="D6" s="2"/>
      <c r="E6" s="2"/>
      <c r="F6" s="2"/>
      <c r="G6" s="2"/>
      <c r="H6" s="3"/>
    </row>
    <row r="7" spans="1:8" x14ac:dyDescent="0.25">
      <c r="A7" s="4"/>
      <c r="B7" s="4"/>
      <c r="C7" s="4"/>
      <c r="D7" s="4"/>
      <c r="E7" s="4"/>
      <c r="F7" s="4"/>
      <c r="G7" s="4"/>
      <c r="H7" s="3"/>
    </row>
    <row r="8" spans="1:8" ht="15.75" x14ac:dyDescent="0.25">
      <c r="A8" s="5" t="s">
        <v>0</v>
      </c>
      <c r="B8" s="5"/>
      <c r="C8" s="5"/>
      <c r="D8" s="5"/>
      <c r="E8" s="5"/>
      <c r="F8" s="5"/>
      <c r="G8" s="5"/>
      <c r="H8" s="3"/>
    </row>
    <row r="9" spans="1:8" ht="6.75" customHeight="1" x14ac:dyDescent="0.25">
      <c r="A9" s="6"/>
      <c r="B9" s="6"/>
      <c r="C9" s="6"/>
      <c r="D9" s="6"/>
      <c r="E9" s="6"/>
      <c r="F9" s="6"/>
      <c r="G9" s="6"/>
      <c r="H9" s="3"/>
    </row>
    <row r="10" spans="1:8" ht="15.75" thickBot="1" x14ac:dyDescent="0.3">
      <c r="A10" s="7" t="s">
        <v>1</v>
      </c>
      <c r="B10" s="7"/>
      <c r="C10" s="7"/>
      <c r="D10" s="7"/>
      <c r="E10" s="7"/>
      <c r="F10" s="7"/>
      <c r="G10" s="7"/>
      <c r="H10" s="3"/>
    </row>
    <row r="11" spans="1:8" x14ac:dyDescent="0.25">
      <c r="A11" s="8" t="s">
        <v>2</v>
      </c>
      <c r="B11" s="9"/>
      <c r="C11" s="9"/>
      <c r="D11" s="9"/>
      <c r="E11" s="9"/>
      <c r="F11" s="9"/>
      <c r="G11" s="10"/>
      <c r="H11" s="3"/>
    </row>
    <row r="12" spans="1:8" x14ac:dyDescent="0.25">
      <c r="A12" s="11"/>
      <c r="B12" s="12"/>
      <c r="C12" s="12"/>
      <c r="D12" s="12"/>
      <c r="E12" s="12"/>
      <c r="F12" s="12"/>
      <c r="G12" s="13"/>
      <c r="H12" s="3"/>
    </row>
    <row r="13" spans="1:8" x14ac:dyDescent="0.25">
      <c r="A13" s="14"/>
      <c r="B13" s="12" t="s">
        <v>3</v>
      </c>
      <c r="C13" s="12" t="s">
        <v>4</v>
      </c>
      <c r="D13" s="15" t="s">
        <v>5</v>
      </c>
      <c r="E13" s="15" t="s">
        <v>6</v>
      </c>
      <c r="F13" s="15"/>
      <c r="G13" s="16">
        <v>245566.82</v>
      </c>
      <c r="H13" s="3"/>
    </row>
    <row r="14" spans="1:8" x14ac:dyDescent="0.25">
      <c r="A14" s="17"/>
      <c r="B14" s="18"/>
      <c r="C14" s="18"/>
      <c r="D14" s="19"/>
      <c r="E14" s="20" t="s">
        <v>7</v>
      </c>
      <c r="F14" s="20" t="s">
        <v>8</v>
      </c>
      <c r="G14" s="21" t="s">
        <v>9</v>
      </c>
      <c r="H14" s="3"/>
    </row>
    <row r="15" spans="1:8" ht="15.75" thickBot="1" x14ac:dyDescent="0.3">
      <c r="A15" s="22"/>
      <c r="B15" s="23"/>
      <c r="C15" s="23"/>
      <c r="D15" s="24"/>
      <c r="E15" s="24"/>
      <c r="F15" s="25"/>
      <c r="G15" s="26"/>
      <c r="H15" s="3"/>
    </row>
    <row r="16" spans="1:8" ht="36.75" customHeight="1" x14ac:dyDescent="0.25">
      <c r="A16" s="27">
        <v>1</v>
      </c>
      <c r="B16" s="28">
        <v>46149</v>
      </c>
      <c r="C16" s="29" t="s">
        <v>10</v>
      </c>
      <c r="D16" s="30" t="s">
        <v>11</v>
      </c>
      <c r="E16" s="31"/>
      <c r="F16" s="31">
        <v>21960</v>
      </c>
      <c r="G16" s="32">
        <f>+G13-F16+E16</f>
        <v>223606.82</v>
      </c>
      <c r="H16" s="3"/>
    </row>
    <row r="17" spans="1:8" ht="29.25" customHeight="1" x14ac:dyDescent="0.25">
      <c r="A17" s="33">
        <v>2</v>
      </c>
      <c r="B17" s="34">
        <v>46149</v>
      </c>
      <c r="C17" s="29" t="s">
        <v>12</v>
      </c>
      <c r="D17" s="30" t="s">
        <v>13</v>
      </c>
      <c r="E17" s="35"/>
      <c r="F17" s="35">
        <v>12041.4</v>
      </c>
      <c r="G17" s="36">
        <f>G16-F17+E17</f>
        <v>211565.42</v>
      </c>
      <c r="H17" s="3"/>
    </row>
    <row r="18" spans="1:8" ht="27" customHeight="1" x14ac:dyDescent="0.25">
      <c r="A18" s="27">
        <v>3</v>
      </c>
      <c r="B18" s="34">
        <v>46149</v>
      </c>
      <c r="C18" s="29" t="s">
        <v>14</v>
      </c>
      <c r="D18" s="30" t="s">
        <v>13</v>
      </c>
      <c r="E18" s="35"/>
      <c r="F18" s="35">
        <v>12041.4</v>
      </c>
      <c r="G18" s="36">
        <f t="shared" ref="G18:G21" si="0">G17-F18+E18</f>
        <v>199524.02000000002</v>
      </c>
      <c r="H18" s="3"/>
    </row>
    <row r="19" spans="1:8" ht="27" customHeight="1" x14ac:dyDescent="0.25">
      <c r="A19" s="33">
        <v>4</v>
      </c>
      <c r="B19" s="34">
        <v>46149</v>
      </c>
      <c r="C19" s="29" t="s">
        <v>15</v>
      </c>
      <c r="D19" s="30" t="s">
        <v>16</v>
      </c>
      <c r="E19" s="35"/>
      <c r="F19" s="35">
        <v>3822.5</v>
      </c>
      <c r="G19" s="36">
        <f t="shared" si="0"/>
        <v>195701.52000000002</v>
      </c>
      <c r="H19" s="3"/>
    </row>
    <row r="20" spans="1:8" ht="27" customHeight="1" x14ac:dyDescent="0.25">
      <c r="A20" s="27">
        <v>5</v>
      </c>
      <c r="B20" s="34">
        <v>46149</v>
      </c>
      <c r="C20" s="29" t="s">
        <v>17</v>
      </c>
      <c r="D20" s="30" t="s">
        <v>16</v>
      </c>
      <c r="E20" s="37"/>
      <c r="F20" s="37">
        <v>2145</v>
      </c>
      <c r="G20" s="36">
        <f t="shared" si="0"/>
        <v>193556.52000000002</v>
      </c>
      <c r="H20" s="3"/>
    </row>
    <row r="21" spans="1:8" ht="27" customHeight="1" x14ac:dyDescent="0.25">
      <c r="A21" s="27">
        <v>6</v>
      </c>
      <c r="B21" s="34">
        <v>46149</v>
      </c>
      <c r="C21" s="29" t="s">
        <v>18</v>
      </c>
      <c r="D21" s="30" t="s">
        <v>16</v>
      </c>
      <c r="E21" s="35"/>
      <c r="F21" s="37">
        <v>2145</v>
      </c>
      <c r="G21" s="36">
        <f t="shared" si="0"/>
        <v>191411.52000000002</v>
      </c>
      <c r="H21" s="3"/>
    </row>
    <row r="22" spans="1:8" ht="27" customHeight="1" x14ac:dyDescent="0.25">
      <c r="A22" s="33">
        <v>7</v>
      </c>
      <c r="B22" s="34">
        <v>46149</v>
      </c>
      <c r="C22" s="29" t="s">
        <v>19</v>
      </c>
      <c r="D22" s="30" t="s">
        <v>16</v>
      </c>
      <c r="E22" s="35"/>
      <c r="F22" s="37">
        <v>2145</v>
      </c>
      <c r="G22" s="36">
        <f>G19-F22+E22</f>
        <v>193556.52000000002</v>
      </c>
      <c r="H22" s="3"/>
    </row>
    <row r="23" spans="1:8" ht="27" customHeight="1" x14ac:dyDescent="0.25">
      <c r="A23" s="27">
        <v>8</v>
      </c>
      <c r="B23" s="34">
        <v>46162</v>
      </c>
      <c r="C23" s="29" t="s">
        <v>20</v>
      </c>
      <c r="D23" s="30" t="s">
        <v>21</v>
      </c>
      <c r="E23" s="35"/>
      <c r="F23" s="35">
        <v>25294.79</v>
      </c>
      <c r="G23" s="36">
        <f>G20-F23+E23</f>
        <v>168261.73</v>
      </c>
      <c r="H23" s="3"/>
    </row>
    <row r="24" spans="1:8" ht="27" customHeight="1" x14ac:dyDescent="0.25">
      <c r="A24" s="33">
        <v>9</v>
      </c>
      <c r="B24" s="34">
        <v>46169</v>
      </c>
      <c r="C24" s="29" t="s">
        <v>22</v>
      </c>
      <c r="D24" s="30" t="s">
        <v>23</v>
      </c>
      <c r="E24" s="35"/>
      <c r="F24" s="35">
        <v>16909.2</v>
      </c>
      <c r="G24" s="36">
        <f>G21-F24+E24</f>
        <v>174502.32</v>
      </c>
      <c r="H24" s="3"/>
    </row>
    <row r="25" spans="1:8" ht="23.25" customHeight="1" thickBot="1" x14ac:dyDescent="0.3">
      <c r="A25" s="27">
        <v>10</v>
      </c>
      <c r="B25" s="38">
        <v>46173</v>
      </c>
      <c r="C25" s="39" t="s">
        <v>24</v>
      </c>
      <c r="D25" s="40" t="s">
        <v>25</v>
      </c>
      <c r="E25" s="41"/>
      <c r="F25" s="41">
        <v>322.75</v>
      </c>
      <c r="G25" s="32">
        <f>G24-F25+E25</f>
        <v>174179.57</v>
      </c>
      <c r="H25" s="3"/>
    </row>
    <row r="26" spans="1:8" s="3" customFormat="1" ht="21.75" customHeight="1" thickBot="1" x14ac:dyDescent="0.3">
      <c r="A26" s="42"/>
      <c r="B26" s="43"/>
      <c r="C26" s="43"/>
      <c r="D26" s="44" t="s">
        <v>26</v>
      </c>
      <c r="E26" s="45">
        <f>SUM(E16:E25)</f>
        <v>0</v>
      </c>
      <c r="F26" s="43">
        <f>SUM(F16:F25)</f>
        <v>98827.04</v>
      </c>
      <c r="G26" s="46">
        <f>G13+E26-F26</f>
        <v>146739.78000000003</v>
      </c>
    </row>
    <row r="27" spans="1:8" x14ac:dyDescent="0.25">
      <c r="A27" s="47"/>
      <c r="B27" s="47"/>
      <c r="C27" s="47"/>
      <c r="D27" s="47"/>
      <c r="E27" s="47"/>
      <c r="F27" s="47"/>
      <c r="G27" s="47"/>
      <c r="H27" s="3"/>
    </row>
    <row r="28" spans="1:8" x14ac:dyDescent="0.25">
      <c r="A28" s="47"/>
      <c r="B28" s="47"/>
      <c r="C28" s="47"/>
      <c r="D28" s="47"/>
      <c r="E28" s="47"/>
      <c r="F28" s="47"/>
      <c r="G28" s="47"/>
      <c r="H28" s="3"/>
    </row>
    <row r="29" spans="1:8" ht="13.5" customHeight="1" x14ac:dyDescent="0.25">
      <c r="A29" s="48" t="s">
        <v>27</v>
      </c>
      <c r="B29" s="48"/>
      <c r="C29" s="48"/>
      <c r="D29" s="47"/>
      <c r="E29" s="48" t="s">
        <v>28</v>
      </c>
      <c r="F29" s="48"/>
      <c r="G29" s="48"/>
      <c r="H29" s="3"/>
    </row>
    <row r="30" spans="1:8" x14ac:dyDescent="0.25">
      <c r="A30" s="47"/>
      <c r="B30" s="47"/>
      <c r="C30" s="47"/>
      <c r="D30" s="47"/>
      <c r="E30" s="47"/>
      <c r="F30" s="47"/>
      <c r="G30" s="47"/>
      <c r="H30" s="3"/>
    </row>
    <row r="31" spans="1:8" x14ac:dyDescent="0.25">
      <c r="A31" s="47"/>
      <c r="B31" s="47"/>
      <c r="C31" s="47"/>
      <c r="D31" s="47"/>
      <c r="E31" s="47"/>
      <c r="F31" s="47"/>
      <c r="G31" s="47"/>
      <c r="H31" s="3"/>
    </row>
    <row r="32" spans="1:8" x14ac:dyDescent="0.25">
      <c r="A32" s="47"/>
      <c r="B32" s="47"/>
      <c r="C32" s="47"/>
      <c r="D32" s="47"/>
      <c r="E32" s="47"/>
      <c r="F32" s="47"/>
      <c r="G32" s="47"/>
      <c r="H32" s="3"/>
    </row>
    <row r="33" spans="1:8" x14ac:dyDescent="0.25">
      <c r="A33" s="47"/>
      <c r="B33" s="47"/>
      <c r="C33" s="47"/>
      <c r="D33" s="47"/>
      <c r="E33" s="47"/>
      <c r="F33" s="47"/>
      <c r="G33" s="47"/>
      <c r="H33" s="3"/>
    </row>
    <row r="34" spans="1:8" ht="13.5" customHeight="1" x14ac:dyDescent="0.25">
      <c r="A34" s="47"/>
      <c r="B34" s="47"/>
      <c r="C34" s="47"/>
      <c r="D34" s="47"/>
      <c r="E34" s="47"/>
      <c r="F34" s="47"/>
      <c r="G34" s="47"/>
      <c r="H34" s="3"/>
    </row>
    <row r="35" spans="1:8" ht="13.5" customHeight="1" x14ac:dyDescent="0.25">
      <c r="A35" s="49"/>
      <c r="B35" s="49"/>
      <c r="C35" s="49"/>
      <c r="D35" s="47"/>
      <c r="E35" s="50"/>
      <c r="F35" s="50"/>
      <c r="G35" s="50"/>
      <c r="H35" s="3"/>
    </row>
    <row r="36" spans="1:8" ht="13.5" customHeight="1" x14ac:dyDescent="0.25">
      <c r="A36" s="51" t="s">
        <v>29</v>
      </c>
      <c r="B36" s="51"/>
      <c r="C36" s="51"/>
      <c r="D36" s="47"/>
      <c r="E36" s="51" t="s">
        <v>30</v>
      </c>
      <c r="F36" s="51"/>
      <c r="G36" s="51"/>
      <c r="H36" s="3"/>
    </row>
    <row r="37" spans="1:8" ht="13.5" customHeight="1" x14ac:dyDescent="0.25">
      <c r="A37" s="48" t="s">
        <v>31</v>
      </c>
      <c r="B37" s="48"/>
      <c r="C37" s="48"/>
      <c r="D37" s="47"/>
      <c r="E37" s="48" t="s">
        <v>32</v>
      </c>
      <c r="F37" s="48"/>
      <c r="G37" s="48"/>
      <c r="H37" s="3"/>
    </row>
    <row r="38" spans="1:8" ht="13.5" customHeight="1" x14ac:dyDescent="0.25">
      <c r="A38" s="48"/>
      <c r="B38" s="48"/>
      <c r="C38" s="48"/>
      <c r="D38" s="47"/>
      <c r="E38" s="48"/>
      <c r="F38" s="48"/>
      <c r="G38" s="48"/>
      <c r="H38" s="3"/>
    </row>
    <row r="39" spans="1:8" ht="13.5" customHeight="1" x14ac:dyDescent="0.25">
      <c r="A39" s="47"/>
      <c r="B39" s="47"/>
      <c r="C39" s="47"/>
      <c r="D39" s="47"/>
      <c r="E39" s="47"/>
      <c r="F39" s="47"/>
      <c r="G39" s="47"/>
      <c r="H39" s="3"/>
    </row>
    <row r="40" spans="1:8" x14ac:dyDescent="0.25">
      <c r="A40" s="52"/>
      <c r="B40" s="52"/>
      <c r="C40" s="52"/>
      <c r="D40" s="52"/>
      <c r="E40" s="52"/>
      <c r="F40" s="52"/>
      <c r="G40" s="52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</sheetData>
  <mergeCells count="19">
    <mergeCell ref="A38:C38"/>
    <mergeCell ref="E38:G38"/>
    <mergeCell ref="A29:C29"/>
    <mergeCell ref="E29:G29"/>
    <mergeCell ref="A35:C35"/>
    <mergeCell ref="A36:C36"/>
    <mergeCell ref="E36:G36"/>
    <mergeCell ref="A37:C37"/>
    <mergeCell ref="E37:G37"/>
    <mergeCell ref="A2:G6"/>
    <mergeCell ref="A7:G7"/>
    <mergeCell ref="A8:G8"/>
    <mergeCell ref="A10:G10"/>
    <mergeCell ref="A11:G12"/>
    <mergeCell ref="A13:A14"/>
    <mergeCell ref="B13:B14"/>
    <mergeCell ref="C13:C14"/>
    <mergeCell ref="D13:D14"/>
    <mergeCell ref="E13:F13"/>
  </mergeCells>
  <pageMargins left="0.9055118110236221" right="0.9055118110236221" top="0.19685039370078741" bottom="0.74803149606299213" header="0.31496062992125984" footer="0.31496062992125984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Rodríguez</dc:creator>
  <cp:lastModifiedBy>Corina Rodríguez</cp:lastModifiedBy>
  <dcterms:created xsi:type="dcterms:W3CDTF">2026-06-03T13:26:30Z</dcterms:created>
  <dcterms:modified xsi:type="dcterms:W3CDTF">2026-06-03T13:27:42Z</dcterms:modified>
</cp:coreProperties>
</file>